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mein.lokaal\UsersHome$\jasper.verweij\Desktop\"/>
    </mc:Choice>
  </mc:AlternateContent>
  <bookViews>
    <workbookView xWindow="0" yWindow="0" windowWidth="240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C4" i="1"/>
  <c r="C5" i="1"/>
  <c r="C6" i="1"/>
  <c r="C7" i="1"/>
  <c r="C8" i="1"/>
  <c r="C3" i="1"/>
  <c r="F8" i="1"/>
  <c r="F7" i="1"/>
  <c r="F5" i="1"/>
  <c r="F4" i="1"/>
  <c r="F3" i="1"/>
  <c r="F2" i="1"/>
  <c r="F6" i="1"/>
</calcChain>
</file>

<file path=xl/sharedStrings.xml><?xml version="1.0" encoding="utf-8"?>
<sst xmlns="http://schemas.openxmlformats.org/spreadsheetml/2006/main" count="7" uniqueCount="7">
  <si>
    <t>Jaar</t>
  </si>
  <si>
    <t>Nieuwverkopen</t>
  </si>
  <si>
    <t>Mediabestedingen</t>
  </si>
  <si>
    <t>y-y vergelijk media</t>
  </si>
  <si>
    <t>y-y nieuwverkoop</t>
  </si>
  <si>
    <t>gemiddeld per nieuwverkoop</t>
  </si>
  <si>
    <t>Bronnen: RAI vereniging, Adfact, bewerkt door blog.kenteken.tv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</si>
</sst>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10" fontId="0" fillId="0" borderId="0" xfId="0" applyNumberFormat="1"/>
    <xf numFmtId="0" fontId="1" fillId="0" borderId="0" xfId="0" applyFont="1"/>
    <xf numFmtId="3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Nieuwverkopen personenauto's vs mediabestedingen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0190456962110505E-2"/>
          <c:y val="0.14231168610660197"/>
          <c:w val="0.78068746214415508"/>
          <c:h val="0.70931557973339343"/>
        </c:manualLayout>
      </c:layout>
      <c:lineChart>
        <c:grouping val="stacked"/>
        <c:varyColors val="0"/>
        <c:ser>
          <c:idx val="1"/>
          <c:order val="1"/>
          <c:tx>
            <c:strRef>
              <c:f>Blad1!$B$1</c:f>
              <c:strCache>
                <c:ptCount val="1"/>
                <c:pt idx="0">
                  <c:v>Nieuwverkopen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Blad1!$A$3:$A$8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Blad1!$B$3:$B$8</c:f>
              <c:numCache>
                <c:formatCode>#,##0</c:formatCode>
                <c:ptCount val="6"/>
                <c:pt idx="0" formatCode="General">
                  <c:v>499983</c:v>
                </c:pt>
                <c:pt idx="1">
                  <c:v>387699</c:v>
                </c:pt>
                <c:pt idx="2">
                  <c:v>483168</c:v>
                </c:pt>
                <c:pt idx="3">
                  <c:v>555920</c:v>
                </c:pt>
                <c:pt idx="4">
                  <c:v>502544</c:v>
                </c:pt>
                <c:pt idx="5">
                  <c:v>417036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866760"/>
        <c:axId val="4748663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Blad1!$A$1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158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Blad1!$A$3:$A$8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Blad1!$A$2:$A$7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cked"/>
        <c:varyColors val="0"/>
        <c:ser>
          <c:idx val="2"/>
          <c:order val="2"/>
          <c:tx>
            <c:strRef>
              <c:f>Blad1!$D$1</c:f>
              <c:strCache>
                <c:ptCount val="1"/>
                <c:pt idx="0">
                  <c:v>Mediabestedingen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Blad1!$A$3:$A$8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Blad1!$D$3:$D$8</c:f>
              <c:numCache>
                <c:formatCode>#,##0</c:formatCode>
                <c:ptCount val="6"/>
                <c:pt idx="0">
                  <c:v>281655920.96597147</c:v>
                </c:pt>
                <c:pt idx="1">
                  <c:v>256588544</c:v>
                </c:pt>
                <c:pt idx="2">
                  <c:v>292000000</c:v>
                </c:pt>
                <c:pt idx="3">
                  <c:v>345000000</c:v>
                </c:pt>
                <c:pt idx="4">
                  <c:v>376000000</c:v>
                </c:pt>
                <c:pt idx="5">
                  <c:v>319000000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65112"/>
        <c:axId val="354961976"/>
      </c:lineChart>
      <c:catAx>
        <c:axId val="47486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4866368"/>
        <c:crosses val="autoZero"/>
        <c:auto val="1"/>
        <c:lblAlgn val="ctr"/>
        <c:lblOffset val="100"/>
        <c:noMultiLvlLbl val="0"/>
      </c:catAx>
      <c:valAx>
        <c:axId val="4748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4866760"/>
        <c:crosses val="autoZero"/>
        <c:crossBetween val="between"/>
      </c:valAx>
      <c:valAx>
        <c:axId val="3549619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4965112"/>
        <c:crosses val="max"/>
        <c:crossBetween val="between"/>
      </c:valAx>
      <c:catAx>
        <c:axId val="354965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49619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33925566996437"/>
          <c:y val="0.92091061277359831"/>
          <c:w val="0.44732132041187161"/>
          <c:h val="5.590099050188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Mediabesteding</a:t>
            </a:r>
            <a:r>
              <a:rPr lang="nl-NL" baseline="0"/>
              <a:t> per nieuwverkoop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0190456962110505E-2"/>
          <c:y val="0.14231168610660197"/>
          <c:w val="0.78068746214415508"/>
          <c:h val="0.70931557973339343"/>
        </c:manualLayout>
      </c:layout>
      <c:lineChart>
        <c:grouping val="stacked"/>
        <c:varyColors val="0"/>
        <c:ser>
          <c:idx val="1"/>
          <c:order val="1"/>
          <c:tx>
            <c:strRef>
              <c:f>Blad1!$F$1</c:f>
              <c:strCache>
                <c:ptCount val="1"/>
                <c:pt idx="0">
                  <c:v>gemiddeld per nieuwverkoop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Blad1!$A$3:$A$8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Blad1!$F$3:$F$8</c:f>
              <c:numCache>
                <c:formatCode>General</c:formatCode>
                <c:ptCount val="6"/>
                <c:pt idx="0">
                  <c:v>563.33099518577922</c:v>
                </c:pt>
                <c:pt idx="1">
                  <c:v>661.82410581404645</c:v>
                </c:pt>
                <c:pt idx="2">
                  <c:v>604.34465858666135</c:v>
                </c:pt>
                <c:pt idx="3">
                  <c:v>620.59289106346239</c:v>
                </c:pt>
                <c:pt idx="4">
                  <c:v>748.19319303384384</c:v>
                </c:pt>
                <c:pt idx="5">
                  <c:v>764.92197316298837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055088"/>
        <c:axId val="7240535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Blad1!$A$1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158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Blad1!$A$3:$A$8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Blad1!$A$2:$A$7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2405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24053520"/>
        <c:crosses val="autoZero"/>
        <c:auto val="1"/>
        <c:lblAlgn val="ctr"/>
        <c:lblOffset val="100"/>
        <c:noMultiLvlLbl val="0"/>
      </c:catAx>
      <c:valAx>
        <c:axId val="72405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2405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33925566996437"/>
          <c:y val="0.92091061277359831"/>
          <c:w val="0.44732132041187161"/>
          <c:h val="5.590099050188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100011</xdr:rowOff>
    </xdr:from>
    <xdr:to>
      <xdr:col>6</xdr:col>
      <xdr:colOff>228600</xdr:colOff>
      <xdr:row>30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657225</xdr:colOff>
      <xdr:row>10</xdr:row>
      <xdr:rowOff>114300</xdr:rowOff>
    </xdr:from>
    <xdr:to>
      <xdr:col>15</xdr:col>
      <xdr:colOff>466725</xdr:colOff>
      <xdr:row>30</xdr:row>
      <xdr:rowOff>138114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0.21795</cdr:x>
      <cdr:y>0.07013</cdr:y>
    </cdr:from>
    <cdr:to>
      <cdr:x>0.77083</cdr:x>
      <cdr:y>0.14783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1295400" y="268859"/>
          <a:ext cx="3286125" cy="297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>
              <a:solidFill>
                <a:schemeClr val="bg1">
                  <a:lumMod val="65000"/>
                </a:schemeClr>
              </a:solidFill>
            </a:rPr>
            <a:t>Bron: Adfact,</a:t>
          </a:r>
          <a:r>
            <a:rPr lang="nl-NL" sz="1100" baseline="0">
              <a:solidFill>
                <a:schemeClr val="bg1">
                  <a:lumMod val="65000"/>
                </a:schemeClr>
              </a:solidFill>
            </a:rPr>
            <a:t> RAI vereniging, bewerkt door kenteken.tv</a:t>
          </a:r>
          <a:endParaRPr lang="nl-NL" sz="1100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0.21795</cdr:x>
      <cdr:y>0.07013</cdr:y>
    </cdr:from>
    <cdr:to>
      <cdr:x>0.77083</cdr:x>
      <cdr:y>0.14783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1295400" y="268859"/>
          <a:ext cx="3286125" cy="297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>
              <a:solidFill>
                <a:schemeClr val="bg1">
                  <a:lumMod val="65000"/>
                </a:schemeClr>
              </a:solidFill>
            </a:rPr>
            <a:t>Bron: Adfact,</a:t>
          </a:r>
          <a:r>
            <a:rPr lang="nl-NL" sz="1100" baseline="0">
              <a:solidFill>
                <a:schemeClr val="bg1">
                  <a:lumMod val="65000"/>
                </a:schemeClr>
              </a:solidFill>
            </a:rPr>
            <a:t> RAI vereniging, bewerkt door kenteken.tv</a:t>
          </a:r>
          <a:endParaRPr lang="nl-NL" sz="1100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O7" sqref="O7"/>
    </sheetView>
  </sheetViews>
  <sheetFormatPr defaultRowHeight="15" x14ac:dyDescent="0.25"/>
  <cols>
    <col min="2" max="2" width="15.42578125" bestFit="1" customWidth="1"/>
    <col min="3" max="3" width="15.42578125" customWidth="1"/>
    <col min="4" max="4" width="18" bestFit="1" customWidth="1"/>
    <col min="5" max="5" width="21.7109375" customWidth="1"/>
    <col min="7" max="7" width="11.7109375" bestFit="1" customWidth="1"/>
    <col min="8" max="8" width="13.7109375" customWidth="1"/>
    <col min="10" max="10" width="11.7109375" bestFit="1" customWidth="1"/>
  </cols>
  <sheetData>
    <row r="1" spans="1:8" x14ac:dyDescent="0.25">
      <c r="A1" s="3" t="s">
        <v>0</v>
      </c>
      <c r="B1" s="3" t="s">
        <v>1</v>
      </c>
      <c r="C1" s="3" t="s">
        <v>4</v>
      </c>
      <c r="D1" s="3" t="s">
        <v>2</v>
      </c>
      <c r="E1" s="3" t="s">
        <v>3</v>
      </c>
      <c r="F1" s="3" t="s">
        <v>5</v>
      </c>
    </row>
    <row r="2" spans="1:8" x14ac:dyDescent="0.25">
      <c r="A2">
        <v>2007</v>
      </c>
      <c r="B2" s="1">
        <v>505643</v>
      </c>
      <c r="C2" s="2"/>
      <c r="D2" s="1"/>
      <c r="E2" s="2"/>
      <c r="F2">
        <f>D2/B2</f>
        <v>0</v>
      </c>
    </row>
    <row r="3" spans="1:8" x14ac:dyDescent="0.25">
      <c r="A3">
        <v>2008</v>
      </c>
      <c r="B3">
        <v>499983</v>
      </c>
      <c r="C3" s="2">
        <f>(B3-B2)/B2</f>
        <v>-1.1193668260017444E-2</v>
      </c>
      <c r="D3" s="1">
        <v>281655920.96597147</v>
      </c>
      <c r="E3" s="2"/>
      <c r="F3">
        <f>D3/B3</f>
        <v>563.33099518577922</v>
      </c>
    </row>
    <row r="4" spans="1:8" x14ac:dyDescent="0.25">
      <c r="A4">
        <v>2009</v>
      </c>
      <c r="B4" s="1">
        <v>387699</v>
      </c>
      <c r="C4" s="2">
        <f t="shared" ref="C4:E8" si="0">(B4-B3)/B3</f>
        <v>-0.22457563557160942</v>
      </c>
      <c r="D4" s="1">
        <v>256588544</v>
      </c>
      <c r="E4" s="2">
        <f t="shared" si="0"/>
        <v>-8.9000000000000037E-2</v>
      </c>
      <c r="F4">
        <f>D4/B4</f>
        <v>661.82410581404645</v>
      </c>
    </row>
    <row r="5" spans="1:8" x14ac:dyDescent="0.25">
      <c r="A5">
        <v>2010</v>
      </c>
      <c r="B5" s="1">
        <v>483168</v>
      </c>
      <c r="C5" s="2">
        <f t="shared" si="0"/>
        <v>0.24624515410150657</v>
      </c>
      <c r="D5" s="1">
        <v>292000000</v>
      </c>
      <c r="E5" s="2">
        <f t="shared" si="0"/>
        <v>0.1380087179574159</v>
      </c>
      <c r="F5">
        <f>D5/B5</f>
        <v>604.34465858666135</v>
      </c>
    </row>
    <row r="6" spans="1:8" x14ac:dyDescent="0.25">
      <c r="A6">
        <v>2011</v>
      </c>
      <c r="B6" s="1">
        <v>555920</v>
      </c>
      <c r="C6" s="2">
        <f t="shared" si="0"/>
        <v>0.15057288562156435</v>
      </c>
      <c r="D6" s="1">
        <v>345000000</v>
      </c>
      <c r="E6" s="2">
        <f t="shared" si="0"/>
        <v>0.1815068493150685</v>
      </c>
      <c r="F6">
        <f>D6/B6</f>
        <v>620.59289106346239</v>
      </c>
    </row>
    <row r="7" spans="1:8" x14ac:dyDescent="0.25">
      <c r="A7">
        <v>2012</v>
      </c>
      <c r="B7" s="1">
        <v>502544</v>
      </c>
      <c r="C7" s="2">
        <f t="shared" si="0"/>
        <v>-9.6013814937401062E-2</v>
      </c>
      <c r="D7" s="1">
        <v>376000000</v>
      </c>
      <c r="E7" s="2">
        <f t="shared" si="0"/>
        <v>8.9855072463768115E-2</v>
      </c>
      <c r="F7">
        <f>D7/B7</f>
        <v>748.19319303384384</v>
      </c>
    </row>
    <row r="8" spans="1:8" x14ac:dyDescent="0.25">
      <c r="A8">
        <v>2013</v>
      </c>
      <c r="B8" s="1">
        <v>417036</v>
      </c>
      <c r="C8" s="2">
        <f t="shared" si="0"/>
        <v>-0.17015027539877106</v>
      </c>
      <c r="D8" s="1">
        <v>319000000</v>
      </c>
      <c r="E8" s="2">
        <f t="shared" si="0"/>
        <v>-0.15159574468085107</v>
      </c>
      <c r="F8">
        <f>D8/B8</f>
        <v>764.92197316298837</v>
      </c>
    </row>
    <row r="10" spans="1:8" x14ac:dyDescent="0.25">
      <c r="A10" t="s">
        <v>6</v>
      </c>
    </row>
    <row r="15" spans="1:8" x14ac:dyDescent="0.25">
      <c r="E15" s="2"/>
      <c r="F15" s="2"/>
    </row>
    <row r="16" spans="1:8" x14ac:dyDescent="0.25">
      <c r="H16" s="4"/>
    </row>
  </sheetData>
  <sortState ref="A2:F8">
    <sortCondition ref="A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Verweij</dc:creator>
  <cp:lastModifiedBy>Jasper Verweij</cp:lastModifiedBy>
  <dcterms:created xsi:type="dcterms:W3CDTF">2014-01-15T20:27:58Z</dcterms:created>
  <dcterms:modified xsi:type="dcterms:W3CDTF">2014-01-15T21:30:51Z</dcterms:modified>
</cp:coreProperties>
</file>